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<sst xmlns="http://schemas.openxmlformats.org/spreadsheetml/2006/main" count="207" uniqueCount="109">
  <si>
    <t>湖南湘江新区2025年早稻集中育秧补贴明细表</t>
  </si>
  <si>
    <t>填报单位：湖南湘江新区管理委员会农业农村和生态环境局</t>
  </si>
  <si>
    <t>填报日期：2025年8月22日        单位：亩、元</t>
  </si>
  <si>
    <t>序号</t>
  </si>
  <si>
    <t>补助单位（个人）</t>
  </si>
  <si>
    <t>地址</t>
  </si>
  <si>
    <t>育秧情况</t>
  </si>
  <si>
    <t>补贴标准（亩/元）</t>
  </si>
  <si>
    <t>补贴金额（元）</t>
  </si>
  <si>
    <t>备注</t>
  </si>
  <si>
    <t>育秧类型</t>
  </si>
  <si>
    <t>面积（亩）</t>
  </si>
  <si>
    <t>李建军</t>
  </si>
  <si>
    <t>兴合村</t>
  </si>
  <si>
    <t>机抛秧</t>
  </si>
  <si>
    <t>太平村</t>
  </si>
  <si>
    <t>机插秧</t>
  </si>
  <si>
    <t>李鑫</t>
  </si>
  <si>
    <t>兴合村、白泉村</t>
  </si>
  <si>
    <t>李德军</t>
  </si>
  <si>
    <t>黄义德</t>
  </si>
  <si>
    <t>莲花山村</t>
  </si>
  <si>
    <t>长沙戴胜农机专业合作社</t>
  </si>
  <si>
    <t>白泉村</t>
  </si>
  <si>
    <t>谭国军</t>
  </si>
  <si>
    <t>黄义洪</t>
  </si>
  <si>
    <t>坪塘街道合计</t>
  </si>
  <si>
    <t>臧子奇</t>
  </si>
  <si>
    <t>九丰村</t>
  </si>
  <si>
    <t>李岳峰</t>
  </si>
  <si>
    <t>含泰社区</t>
  </si>
  <si>
    <t>手抛秧</t>
  </si>
  <si>
    <t>长沙能翔农业专业合作社</t>
  </si>
  <si>
    <t>长沙市港兴农业农民专业合作社</t>
  </si>
  <si>
    <t>芝子港村</t>
  </si>
  <si>
    <t>含浦街道合计</t>
  </si>
  <si>
    <t>长沙阎宽农业科技有限公司</t>
  </si>
  <si>
    <t>三和村</t>
  </si>
  <si>
    <t>长沙瑞卿农业科技有限公司</t>
  </si>
  <si>
    <t>莲花社区</t>
  </si>
  <si>
    <t>湖南佰钱丰昇源农业科技有限公司</t>
  </si>
  <si>
    <t>黄新良</t>
  </si>
  <si>
    <t>新中长村</t>
  </si>
  <si>
    <t>何泽桂</t>
  </si>
  <si>
    <t>童良</t>
  </si>
  <si>
    <t>长沙市岳麓区莲花镇金华村经济合作社</t>
  </si>
  <si>
    <t>金华村</t>
  </si>
  <si>
    <t>长沙市岳麓区莲花镇曾家桥村集体经济合作社</t>
  </si>
  <si>
    <t>曾家桥村</t>
  </si>
  <si>
    <t>湖南圣峰果业股份有限公司</t>
  </si>
  <si>
    <t>五丰村</t>
  </si>
  <si>
    <t>莲花镇合计</t>
  </si>
  <si>
    <t>湖南湘江新区金谷种植专业合作社</t>
  </si>
  <si>
    <t>泉宏村</t>
  </si>
  <si>
    <t>周福强</t>
  </si>
  <si>
    <t>湖南湘江新区众鑫淼农机服务专业合作社</t>
  </si>
  <si>
    <t>福胜村、雨敞坪社区</t>
  </si>
  <si>
    <t>湖南乡村种植有限公司</t>
  </si>
  <si>
    <t>西湖村</t>
  </si>
  <si>
    <t>黎送军</t>
  </si>
  <si>
    <t>雨敞坪社区</t>
  </si>
  <si>
    <t>湖南积善之家生态农业科技有限公司</t>
  </si>
  <si>
    <t>嵇家山村</t>
  </si>
  <si>
    <t>周自坚</t>
  </si>
  <si>
    <t>福胜村</t>
  </si>
  <si>
    <t>长沙湘润农业科技开发有限公司</t>
  </si>
  <si>
    <t>泉水湖村</t>
  </si>
  <si>
    <t>雨敞坪镇合计</t>
  </si>
  <si>
    <t>长沙市望城区白箬铺镇龙莲村经济合作社</t>
  </si>
  <si>
    <t>龙莲村</t>
  </si>
  <si>
    <t>长沙岭上洪波农业有限公司</t>
  </si>
  <si>
    <t>古山村</t>
  </si>
  <si>
    <t>长沙金奥养殖有限公司</t>
  </si>
  <si>
    <t>淑一村</t>
  </si>
  <si>
    <t>长沙坤满韵生态农业科技发展有限公司</t>
  </si>
  <si>
    <t>白箬铺社区、龙唐村、齐天庙村</t>
  </si>
  <si>
    <t>文国良</t>
  </si>
  <si>
    <t>张建伟</t>
  </si>
  <si>
    <t>长沙市望城区恬霓家庭农场</t>
  </si>
  <si>
    <t>文博益</t>
  </si>
  <si>
    <t>黄泥铺村</t>
  </si>
  <si>
    <t>刘仁</t>
  </si>
  <si>
    <t>长沙市望城区齐富乡村旅游观光专业合作社</t>
  </si>
  <si>
    <t>廖湘兵</t>
  </si>
  <si>
    <t>文艺</t>
  </si>
  <si>
    <t>饶辉</t>
  </si>
  <si>
    <t>刘德其</t>
  </si>
  <si>
    <t>欧胜辉</t>
  </si>
  <si>
    <t>廖双全</t>
  </si>
  <si>
    <t>张凤猷</t>
  </si>
  <si>
    <t>于超斌</t>
  </si>
  <si>
    <t>邱献忠</t>
  </si>
  <si>
    <t>吴正文</t>
  </si>
  <si>
    <t>光明村</t>
  </si>
  <si>
    <t>文银坤</t>
  </si>
  <si>
    <t>何命东</t>
  </si>
  <si>
    <t>金峙村</t>
  </si>
  <si>
    <t xml:space="preserve"> </t>
  </si>
  <si>
    <t>秦艳</t>
  </si>
  <si>
    <t>陈键</t>
  </si>
  <si>
    <t>胜和村</t>
  </si>
  <si>
    <t>陈月强</t>
  </si>
  <si>
    <t>何治华</t>
  </si>
  <si>
    <t>长沙市望城区熙辰养殖专业合作社</t>
  </si>
  <si>
    <t>陈岳芳</t>
  </si>
  <si>
    <t>李上春</t>
  </si>
  <si>
    <t>原种场</t>
  </si>
  <si>
    <t>白箬铺镇合计：</t>
  </si>
  <si>
    <t>湘江新区合计：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</si>
</sst>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黑体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"/>
  <sheetViews>
    <sheetView tabSelected="1" workbookViewId="0">
      <selection activeCell="G82" sqref="G82"/>
    </sheetView>
  </sheetViews>
  <sheetFormatPr defaultColWidth="9" defaultRowHeight="13.5"/>
  <cols>
    <col min="2" max="2" width="27.125" customWidth="1"/>
    <col min="3" max="3" width="18.5" customWidth="1"/>
    <col min="4" max="4" width="16.5" customWidth="1"/>
    <col min="5" max="5" width="14.625" customWidth="1"/>
    <col min="6" max="6" width="14.375" customWidth="1"/>
    <col min="7" max="7" width="16.125" customWidth="1"/>
    <col min="8" max="8" width="11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2"/>
      <c r="C2" s="2"/>
      <c r="D2" s="2"/>
      <c r="E2" s="2" t="s">
        <v>2</v>
      </c>
      <c r="F2" s="2"/>
      <c r="G2" s="2"/>
      <c r="H2" s="2"/>
    </row>
    <row r="3" ht="24" customHeight="1" spans="1:8">
      <c r="A3" s="3" t="s">
        <v>3</v>
      </c>
      <c r="B3" s="3" t="s">
        <v>4</v>
      </c>
      <c r="C3" s="3" t="s">
        <v>5</v>
      </c>
      <c r="D3" s="4" t="s">
        <v>6</v>
      </c>
      <c r="E3" s="4"/>
      <c r="F3" s="3" t="s">
        <v>7</v>
      </c>
      <c r="G3" s="3" t="s">
        <v>8</v>
      </c>
      <c r="H3" s="3" t="s">
        <v>9</v>
      </c>
    </row>
    <row r="4" ht="21" customHeight="1" spans="1:8">
      <c r="A4" s="3"/>
      <c r="B4" s="5"/>
      <c r="C4" s="3"/>
      <c r="D4" s="3" t="s">
        <v>10</v>
      </c>
      <c r="E4" s="3" t="s">
        <v>11</v>
      </c>
      <c r="F4" s="3"/>
      <c r="G4" s="3"/>
      <c r="H4" s="5"/>
    </row>
    <row r="5" ht="30" customHeight="1" spans="1:8">
      <c r="A5" s="6">
        <v>1</v>
      </c>
      <c r="B5" s="6" t="s">
        <v>12</v>
      </c>
      <c r="C5" s="6" t="s">
        <v>13</v>
      </c>
      <c r="D5" s="6" t="s">
        <v>14</v>
      </c>
      <c r="E5" s="6">
        <v>102.5</v>
      </c>
      <c r="F5" s="6">
        <v>100</v>
      </c>
      <c r="G5" s="6">
        <f t="shared" ref="G5:G8" si="0">E5*F5</f>
        <v>10250</v>
      </c>
      <c r="H5" s="6"/>
    </row>
    <row r="6" ht="30" customHeight="1" spans="1:8">
      <c r="A6" s="6">
        <v>2</v>
      </c>
      <c r="B6" s="6" t="s">
        <v>12</v>
      </c>
      <c r="C6" s="6" t="s">
        <v>15</v>
      </c>
      <c r="D6" s="6" t="s">
        <v>16</v>
      </c>
      <c r="E6" s="6">
        <v>257.25</v>
      </c>
      <c r="F6" s="6">
        <v>100</v>
      </c>
      <c r="G6" s="6">
        <f t="shared" si="0"/>
        <v>25725</v>
      </c>
      <c r="H6" s="6"/>
    </row>
    <row r="7" ht="30" customHeight="1" spans="1:8">
      <c r="A7" s="6">
        <v>3</v>
      </c>
      <c r="B7" s="6" t="s">
        <v>17</v>
      </c>
      <c r="C7" s="6" t="s">
        <v>18</v>
      </c>
      <c r="D7" s="6" t="s">
        <v>14</v>
      </c>
      <c r="E7" s="6">
        <v>304.11</v>
      </c>
      <c r="F7" s="6">
        <v>100</v>
      </c>
      <c r="G7" s="6">
        <f t="shared" si="0"/>
        <v>30411</v>
      </c>
      <c r="H7" s="6"/>
    </row>
    <row r="8" ht="30" customHeight="1" spans="1:8">
      <c r="A8" s="7">
        <v>4</v>
      </c>
      <c r="B8" s="6" t="s">
        <v>19</v>
      </c>
      <c r="C8" s="6" t="s">
        <v>13</v>
      </c>
      <c r="D8" s="6" t="s">
        <v>16</v>
      </c>
      <c r="E8" s="6">
        <v>508.89</v>
      </c>
      <c r="F8" s="7">
        <v>100</v>
      </c>
      <c r="G8" s="7">
        <f t="shared" si="0"/>
        <v>50889</v>
      </c>
      <c r="H8" s="6"/>
    </row>
    <row r="9" ht="30" customHeight="1" spans="1:8">
      <c r="A9" s="8"/>
      <c r="B9" s="6"/>
      <c r="C9" s="6"/>
      <c r="D9" s="6" t="s">
        <v>14</v>
      </c>
      <c r="E9" s="6"/>
      <c r="F9" s="8"/>
      <c r="G9" s="8"/>
      <c r="H9" s="6"/>
    </row>
    <row r="10" ht="30" customHeight="1" spans="1:8">
      <c r="A10" s="6">
        <v>5</v>
      </c>
      <c r="B10" s="6" t="s">
        <v>20</v>
      </c>
      <c r="C10" s="6" t="s">
        <v>21</v>
      </c>
      <c r="D10" s="6" t="s">
        <v>16</v>
      </c>
      <c r="E10" s="6">
        <v>94.75</v>
      </c>
      <c r="F10" s="6">
        <v>100</v>
      </c>
      <c r="G10" s="6">
        <f t="shared" ref="G10:G13" si="1">E10*F10</f>
        <v>9475</v>
      </c>
      <c r="H10" s="6"/>
    </row>
    <row r="11" ht="30" customHeight="1" spans="1:8">
      <c r="A11" s="6">
        <v>6</v>
      </c>
      <c r="B11" s="9" t="s">
        <v>22</v>
      </c>
      <c r="C11" s="6" t="s">
        <v>23</v>
      </c>
      <c r="D11" s="6" t="s">
        <v>16</v>
      </c>
      <c r="E11" s="6">
        <v>252.82</v>
      </c>
      <c r="F11" s="6">
        <v>100</v>
      </c>
      <c r="G11" s="6">
        <f t="shared" si="1"/>
        <v>25282</v>
      </c>
      <c r="H11" s="6"/>
    </row>
    <row r="12" ht="30" customHeight="1" spans="1:8">
      <c r="A12" s="6">
        <v>7</v>
      </c>
      <c r="B12" s="6" t="s">
        <v>24</v>
      </c>
      <c r="C12" s="6" t="s">
        <v>15</v>
      </c>
      <c r="D12" s="6" t="s">
        <v>16</v>
      </c>
      <c r="E12" s="6">
        <v>474.75</v>
      </c>
      <c r="F12" s="6">
        <v>100</v>
      </c>
      <c r="G12" s="6">
        <f t="shared" si="1"/>
        <v>47475</v>
      </c>
      <c r="H12" s="6"/>
    </row>
    <row r="13" ht="30" customHeight="1" spans="1:8">
      <c r="A13" s="6">
        <v>8</v>
      </c>
      <c r="B13" s="6" t="s">
        <v>25</v>
      </c>
      <c r="C13" s="6" t="s">
        <v>15</v>
      </c>
      <c r="D13" s="6" t="s">
        <v>16</v>
      </c>
      <c r="E13" s="6">
        <v>214</v>
      </c>
      <c r="F13" s="6">
        <v>100</v>
      </c>
      <c r="G13" s="6">
        <f t="shared" si="1"/>
        <v>21400</v>
      </c>
      <c r="H13" s="6"/>
    </row>
    <row r="14" ht="30" customHeight="1" spans="1:8">
      <c r="A14" s="10" t="s">
        <v>26</v>
      </c>
      <c r="B14" s="10"/>
      <c r="C14" s="10"/>
      <c r="D14" s="10"/>
      <c r="E14" s="10">
        <f>SUM(E5:E13)</f>
        <v>2209.07</v>
      </c>
      <c r="F14" s="10">
        <v>100</v>
      </c>
      <c r="G14" s="10">
        <f>SUM(G5:G13)</f>
        <v>220907</v>
      </c>
      <c r="H14" s="10"/>
    </row>
    <row r="15" ht="30" customHeight="1" spans="1:8">
      <c r="A15" s="6">
        <v>9</v>
      </c>
      <c r="B15" s="6" t="s">
        <v>27</v>
      </c>
      <c r="C15" s="6" t="s">
        <v>28</v>
      </c>
      <c r="D15" s="6" t="s">
        <v>16</v>
      </c>
      <c r="E15" s="6">
        <v>180</v>
      </c>
      <c r="F15" s="6">
        <v>100</v>
      </c>
      <c r="G15" s="6">
        <f t="shared" ref="G15:G17" si="2">E15*F15</f>
        <v>18000</v>
      </c>
      <c r="H15" s="11"/>
    </row>
    <row r="16" ht="30" customHeight="1" spans="1:8">
      <c r="A16" s="6">
        <v>10</v>
      </c>
      <c r="B16" s="6" t="s">
        <v>29</v>
      </c>
      <c r="C16" s="6" t="s">
        <v>30</v>
      </c>
      <c r="D16" s="6" t="s">
        <v>31</v>
      </c>
      <c r="E16" s="6">
        <v>166</v>
      </c>
      <c r="F16" s="6">
        <v>40</v>
      </c>
      <c r="G16" s="6">
        <f t="shared" si="2"/>
        <v>6640</v>
      </c>
      <c r="H16" s="11"/>
    </row>
    <row r="17" ht="30" customHeight="1" spans="1:8">
      <c r="A17" s="6">
        <v>11</v>
      </c>
      <c r="B17" s="9" t="s">
        <v>32</v>
      </c>
      <c r="C17" s="6" t="s">
        <v>28</v>
      </c>
      <c r="D17" s="6" t="s">
        <v>16</v>
      </c>
      <c r="E17" s="6">
        <v>800</v>
      </c>
      <c r="F17" s="6">
        <v>100</v>
      </c>
      <c r="G17" s="6">
        <f t="shared" si="2"/>
        <v>80000</v>
      </c>
      <c r="H17" s="11"/>
    </row>
    <row r="18" ht="30" customHeight="1" spans="1:8">
      <c r="A18" s="6"/>
      <c r="B18" s="9"/>
      <c r="C18" s="6"/>
      <c r="D18" s="6" t="s">
        <v>14</v>
      </c>
      <c r="E18" s="6"/>
      <c r="F18" s="6"/>
      <c r="G18" s="6"/>
      <c r="H18" s="11"/>
    </row>
    <row r="19" ht="30" customHeight="1" spans="1:8">
      <c r="A19" s="6">
        <v>12</v>
      </c>
      <c r="B19" s="9" t="s">
        <v>33</v>
      </c>
      <c r="C19" s="6" t="s">
        <v>34</v>
      </c>
      <c r="D19" s="6" t="s">
        <v>16</v>
      </c>
      <c r="E19" s="6">
        <v>1189.35</v>
      </c>
      <c r="F19" s="6">
        <v>100</v>
      </c>
      <c r="G19" s="6">
        <f t="shared" ref="G19:G29" si="3">E19*F19</f>
        <v>118935</v>
      </c>
      <c r="H19" s="11"/>
    </row>
    <row r="20" ht="30" customHeight="1" spans="1:8">
      <c r="A20" s="10" t="s">
        <v>35</v>
      </c>
      <c r="B20" s="10"/>
      <c r="C20" s="10"/>
      <c r="D20" s="10"/>
      <c r="E20" s="10">
        <f>SUM(E15:E19)</f>
        <v>2335.35</v>
      </c>
      <c r="F20" s="10"/>
      <c r="G20" s="10">
        <f>SUM(G15:G19)</f>
        <v>223575</v>
      </c>
      <c r="H20" s="11"/>
    </row>
    <row r="21" ht="30" customHeight="1" spans="1:8">
      <c r="A21" s="6">
        <v>13</v>
      </c>
      <c r="B21" s="9" t="s">
        <v>36</v>
      </c>
      <c r="C21" s="6" t="s">
        <v>37</v>
      </c>
      <c r="D21" s="6" t="s">
        <v>16</v>
      </c>
      <c r="E21" s="6">
        <v>906.23</v>
      </c>
      <c r="F21" s="6">
        <v>100</v>
      </c>
      <c r="G21" s="6">
        <f t="shared" si="3"/>
        <v>90623</v>
      </c>
      <c r="H21" s="11"/>
    </row>
    <row r="22" ht="30" customHeight="1" spans="1:8">
      <c r="A22" s="6">
        <v>14</v>
      </c>
      <c r="B22" s="9" t="s">
        <v>38</v>
      </c>
      <c r="C22" s="6" t="s">
        <v>39</v>
      </c>
      <c r="D22" s="6" t="s">
        <v>16</v>
      </c>
      <c r="E22" s="6">
        <v>257.35</v>
      </c>
      <c r="F22" s="6">
        <v>100</v>
      </c>
      <c r="G22" s="6">
        <f t="shared" si="3"/>
        <v>25735</v>
      </c>
      <c r="H22" s="11"/>
    </row>
    <row r="23" ht="30" customHeight="1" spans="1:8">
      <c r="A23" s="6">
        <v>15</v>
      </c>
      <c r="B23" s="9" t="s">
        <v>40</v>
      </c>
      <c r="C23" s="6" t="s">
        <v>39</v>
      </c>
      <c r="D23" s="6" t="s">
        <v>16</v>
      </c>
      <c r="E23" s="6">
        <v>150</v>
      </c>
      <c r="F23" s="6">
        <v>100</v>
      </c>
      <c r="G23" s="6">
        <f t="shared" si="3"/>
        <v>15000</v>
      </c>
      <c r="H23" s="11"/>
    </row>
    <row r="24" ht="30" customHeight="1" spans="1:8">
      <c r="A24" s="6">
        <v>16</v>
      </c>
      <c r="B24" s="6" t="s">
        <v>41</v>
      </c>
      <c r="C24" s="6" t="s">
        <v>42</v>
      </c>
      <c r="D24" s="6" t="s">
        <v>16</v>
      </c>
      <c r="E24" s="6">
        <v>50</v>
      </c>
      <c r="F24" s="6">
        <v>100</v>
      </c>
      <c r="G24" s="6">
        <f t="shared" si="3"/>
        <v>5000</v>
      </c>
      <c r="H24" s="11"/>
    </row>
    <row r="25" ht="30" customHeight="1" spans="1:8">
      <c r="A25" s="6">
        <v>17</v>
      </c>
      <c r="B25" s="6" t="s">
        <v>43</v>
      </c>
      <c r="C25" s="6" t="s">
        <v>42</v>
      </c>
      <c r="D25" s="6" t="s">
        <v>16</v>
      </c>
      <c r="E25" s="6">
        <v>150</v>
      </c>
      <c r="F25" s="6">
        <v>100</v>
      </c>
      <c r="G25" s="6">
        <f t="shared" si="3"/>
        <v>15000</v>
      </c>
      <c r="H25" s="11"/>
    </row>
    <row r="26" ht="30" customHeight="1" spans="1:8">
      <c r="A26" s="6">
        <v>18</v>
      </c>
      <c r="B26" s="6" t="s">
        <v>44</v>
      </c>
      <c r="C26" s="6" t="s">
        <v>39</v>
      </c>
      <c r="D26" s="6" t="s">
        <v>16</v>
      </c>
      <c r="E26" s="6">
        <v>359</v>
      </c>
      <c r="F26" s="6">
        <v>100</v>
      </c>
      <c r="G26" s="6">
        <f t="shared" si="3"/>
        <v>35900</v>
      </c>
      <c r="H26" s="11"/>
    </row>
    <row r="27" ht="30" customHeight="1" spans="1:8">
      <c r="A27" s="6">
        <v>19</v>
      </c>
      <c r="B27" s="9" t="s">
        <v>45</v>
      </c>
      <c r="C27" s="6" t="s">
        <v>46</v>
      </c>
      <c r="D27" s="6" t="s">
        <v>16</v>
      </c>
      <c r="E27" s="7">
        <v>550.05</v>
      </c>
      <c r="F27" s="7">
        <v>100</v>
      </c>
      <c r="G27" s="6">
        <f t="shared" si="3"/>
        <v>55005</v>
      </c>
      <c r="H27" s="11"/>
    </row>
    <row r="28" ht="30" customHeight="1" spans="1:8">
      <c r="A28" s="6">
        <v>20</v>
      </c>
      <c r="B28" s="9" t="s">
        <v>47</v>
      </c>
      <c r="C28" s="6" t="s">
        <v>48</v>
      </c>
      <c r="D28" s="6" t="s">
        <v>16</v>
      </c>
      <c r="E28" s="6">
        <v>1500</v>
      </c>
      <c r="F28" s="6">
        <v>100</v>
      </c>
      <c r="G28" s="6">
        <f t="shared" si="3"/>
        <v>150000</v>
      </c>
      <c r="H28" s="11"/>
    </row>
    <row r="29" ht="30" customHeight="1" spans="1:8">
      <c r="A29" s="6">
        <v>21</v>
      </c>
      <c r="B29" s="9" t="s">
        <v>49</v>
      </c>
      <c r="C29" s="6" t="s">
        <v>50</v>
      </c>
      <c r="D29" s="6" t="s">
        <v>16</v>
      </c>
      <c r="E29" s="7">
        <v>1089.73</v>
      </c>
      <c r="F29" s="6">
        <v>100</v>
      </c>
      <c r="G29" s="6">
        <f t="shared" si="3"/>
        <v>108973</v>
      </c>
      <c r="H29" s="11"/>
    </row>
    <row r="30" ht="30" customHeight="1" spans="1:8">
      <c r="A30" s="10" t="s">
        <v>51</v>
      </c>
      <c r="B30" s="10"/>
      <c r="C30" s="10"/>
      <c r="D30" s="10"/>
      <c r="E30" s="10">
        <f>SUM(E21:E29)</f>
        <v>5012.36</v>
      </c>
      <c r="F30" s="10"/>
      <c r="G30" s="10">
        <f>SUM(G21:G29)</f>
        <v>501236</v>
      </c>
      <c r="H30" s="11"/>
    </row>
    <row r="31" ht="30" customHeight="1" spans="1:8">
      <c r="A31" s="6">
        <v>22</v>
      </c>
      <c r="B31" s="9" t="s">
        <v>52</v>
      </c>
      <c r="C31" s="6" t="s">
        <v>53</v>
      </c>
      <c r="D31" s="6" t="s">
        <v>16</v>
      </c>
      <c r="E31" s="6">
        <v>54</v>
      </c>
      <c r="F31" s="6">
        <v>100</v>
      </c>
      <c r="G31" s="6">
        <f t="shared" ref="G31:G38" si="4">E31*F31</f>
        <v>5400</v>
      </c>
      <c r="H31" s="11"/>
    </row>
    <row r="32" ht="30" customHeight="1" spans="1:8">
      <c r="A32" s="6"/>
      <c r="B32" s="9"/>
      <c r="C32" s="6"/>
      <c r="D32" s="6" t="s">
        <v>31</v>
      </c>
      <c r="E32" s="6">
        <v>146.3</v>
      </c>
      <c r="F32" s="6">
        <v>40</v>
      </c>
      <c r="G32" s="6">
        <f t="shared" si="4"/>
        <v>5852</v>
      </c>
      <c r="H32" s="11"/>
    </row>
    <row r="33" ht="30" customHeight="1" spans="1:8">
      <c r="A33" s="6">
        <v>23</v>
      </c>
      <c r="B33" s="9" t="s">
        <v>54</v>
      </c>
      <c r="C33" s="6" t="s">
        <v>53</v>
      </c>
      <c r="D33" s="6" t="s">
        <v>16</v>
      </c>
      <c r="E33" s="6">
        <v>184</v>
      </c>
      <c r="F33" s="6">
        <v>100</v>
      </c>
      <c r="G33" s="6">
        <f t="shared" si="4"/>
        <v>18400</v>
      </c>
      <c r="H33" s="11"/>
    </row>
    <row r="34" ht="30" customHeight="1" spans="1:8">
      <c r="A34" s="6">
        <v>24</v>
      </c>
      <c r="B34" s="9" t="s">
        <v>55</v>
      </c>
      <c r="C34" s="9" t="s">
        <v>56</v>
      </c>
      <c r="D34" s="6" t="s">
        <v>16</v>
      </c>
      <c r="E34" s="6">
        <v>54</v>
      </c>
      <c r="F34" s="6">
        <v>100</v>
      </c>
      <c r="G34" s="6">
        <f t="shared" si="4"/>
        <v>5400</v>
      </c>
      <c r="H34" s="11"/>
    </row>
    <row r="35" ht="30" customHeight="1" spans="1:8">
      <c r="A35" s="6"/>
      <c r="B35" s="9"/>
      <c r="C35" s="9"/>
      <c r="D35" s="6" t="s">
        <v>31</v>
      </c>
      <c r="E35" s="6">
        <v>370.77</v>
      </c>
      <c r="F35" s="6">
        <v>40</v>
      </c>
      <c r="G35" s="6">
        <f t="shared" si="4"/>
        <v>14830.8</v>
      </c>
      <c r="H35" s="11"/>
    </row>
    <row r="36" ht="30" customHeight="1" spans="1:8">
      <c r="A36" s="6">
        <v>25</v>
      </c>
      <c r="B36" s="6" t="s">
        <v>57</v>
      </c>
      <c r="C36" s="6" t="s">
        <v>58</v>
      </c>
      <c r="D36" s="6" t="s">
        <v>16</v>
      </c>
      <c r="E36" s="6">
        <v>391.06</v>
      </c>
      <c r="F36" s="6">
        <v>100</v>
      </c>
      <c r="G36" s="6">
        <f t="shared" si="4"/>
        <v>39106</v>
      </c>
      <c r="H36" s="11"/>
    </row>
    <row r="37" ht="30" customHeight="1" spans="1:8">
      <c r="A37" s="6">
        <v>26</v>
      </c>
      <c r="B37" s="9" t="s">
        <v>59</v>
      </c>
      <c r="C37" s="9" t="s">
        <v>60</v>
      </c>
      <c r="D37" s="6" t="s">
        <v>31</v>
      </c>
      <c r="E37" s="6">
        <v>28.05</v>
      </c>
      <c r="F37" s="6">
        <v>40</v>
      </c>
      <c r="G37" s="6">
        <f t="shared" si="4"/>
        <v>1122</v>
      </c>
      <c r="H37" s="11"/>
    </row>
    <row r="38" ht="30" customHeight="1" spans="1:8">
      <c r="A38" s="6">
        <v>27</v>
      </c>
      <c r="B38" s="12" t="s">
        <v>61</v>
      </c>
      <c r="C38" s="9" t="s">
        <v>62</v>
      </c>
      <c r="D38" s="6" t="s">
        <v>31</v>
      </c>
      <c r="E38" s="7">
        <v>208.53</v>
      </c>
      <c r="F38" s="7">
        <v>40</v>
      </c>
      <c r="G38" s="7">
        <f t="shared" si="4"/>
        <v>8341.2</v>
      </c>
      <c r="H38" s="11"/>
    </row>
    <row r="39" ht="30" customHeight="1" spans="1:8">
      <c r="A39" s="6"/>
      <c r="B39" s="13"/>
      <c r="C39" s="9"/>
      <c r="D39" s="6"/>
      <c r="E39" s="8"/>
      <c r="F39" s="8"/>
      <c r="G39" s="8"/>
      <c r="H39" s="11"/>
    </row>
    <row r="40" ht="30" customHeight="1" spans="1:8">
      <c r="A40" s="6">
        <v>28</v>
      </c>
      <c r="B40" s="9" t="s">
        <v>63</v>
      </c>
      <c r="C40" s="9" t="s">
        <v>64</v>
      </c>
      <c r="D40" s="9" t="s">
        <v>16</v>
      </c>
      <c r="E40" s="6">
        <v>181</v>
      </c>
      <c r="F40" s="6">
        <v>100</v>
      </c>
      <c r="G40" s="6">
        <f>E40*F40</f>
        <v>18100</v>
      </c>
      <c r="H40" s="11"/>
    </row>
    <row r="41" ht="30" customHeight="1" spans="1:8">
      <c r="A41" s="6">
        <v>29</v>
      </c>
      <c r="B41" s="9" t="s">
        <v>65</v>
      </c>
      <c r="C41" s="9" t="s">
        <v>66</v>
      </c>
      <c r="D41" s="9" t="s">
        <v>16</v>
      </c>
      <c r="E41" s="6">
        <v>1185.76</v>
      </c>
      <c r="F41" s="6">
        <v>100</v>
      </c>
      <c r="G41" s="6">
        <f>E41*F41</f>
        <v>118576</v>
      </c>
      <c r="H41" s="11"/>
    </row>
    <row r="42" ht="30" customHeight="1" spans="1:8">
      <c r="A42" s="10" t="s">
        <v>67</v>
      </c>
      <c r="B42" s="10"/>
      <c r="C42" s="10"/>
      <c r="D42" s="10"/>
      <c r="E42" s="10">
        <f>SUM(E31:E41)</f>
        <v>2803.47</v>
      </c>
      <c r="F42" s="10"/>
      <c r="G42" s="10">
        <f>SUM(G31:G41)</f>
        <v>235128</v>
      </c>
      <c r="H42" s="11"/>
    </row>
    <row r="43" ht="30" customHeight="1" spans="1:8">
      <c r="A43" s="6">
        <v>31</v>
      </c>
      <c r="B43" s="14" t="s">
        <v>68</v>
      </c>
      <c r="C43" s="9" t="s">
        <v>69</v>
      </c>
      <c r="D43" s="9" t="s">
        <v>16</v>
      </c>
      <c r="E43" s="6">
        <v>2022.81</v>
      </c>
      <c r="F43" s="6">
        <v>100</v>
      </c>
      <c r="G43" s="6">
        <f t="shared" ref="G43:G80" si="5">E43*F43</f>
        <v>202281</v>
      </c>
      <c r="H43" s="6"/>
    </row>
    <row r="44" ht="30" customHeight="1" spans="1:8">
      <c r="A44" s="7">
        <v>32</v>
      </c>
      <c r="B44" s="9" t="s">
        <v>70</v>
      </c>
      <c r="C44" s="9" t="s">
        <v>71</v>
      </c>
      <c r="D44" s="9" t="s">
        <v>16</v>
      </c>
      <c r="E44" s="6">
        <v>840.19</v>
      </c>
      <c r="F44" s="6">
        <v>100</v>
      </c>
      <c r="G44" s="6">
        <f t="shared" si="5"/>
        <v>84019</v>
      </c>
      <c r="H44" s="6"/>
    </row>
    <row r="45" ht="30" customHeight="1" spans="1:8">
      <c r="A45" s="8"/>
      <c r="B45" s="9"/>
      <c r="C45" s="9"/>
      <c r="D45" s="9" t="s">
        <v>31</v>
      </c>
      <c r="E45" s="9">
        <v>39.12</v>
      </c>
      <c r="F45" s="6">
        <v>40</v>
      </c>
      <c r="G45" s="6">
        <f t="shared" si="5"/>
        <v>1564.8</v>
      </c>
      <c r="H45" s="6"/>
    </row>
    <row r="46" ht="30" customHeight="1" spans="1:8">
      <c r="A46" s="6">
        <v>33</v>
      </c>
      <c r="B46" s="9" t="s">
        <v>72</v>
      </c>
      <c r="C46" s="9" t="s">
        <v>73</v>
      </c>
      <c r="D46" s="6" t="s">
        <v>16</v>
      </c>
      <c r="E46" s="6">
        <v>697.41</v>
      </c>
      <c r="F46" s="6">
        <v>100</v>
      </c>
      <c r="G46" s="6">
        <f t="shared" si="5"/>
        <v>69741</v>
      </c>
      <c r="H46" s="6"/>
    </row>
    <row r="47" ht="30" customHeight="1" spans="1:8">
      <c r="A47" s="6">
        <v>34</v>
      </c>
      <c r="B47" s="9" t="s">
        <v>74</v>
      </c>
      <c r="C47" s="9" t="s">
        <v>75</v>
      </c>
      <c r="D47" s="6" t="s">
        <v>16</v>
      </c>
      <c r="E47" s="6">
        <v>620</v>
      </c>
      <c r="F47" s="6">
        <v>100</v>
      </c>
      <c r="G47" s="6">
        <f t="shared" si="5"/>
        <v>62000</v>
      </c>
      <c r="H47" s="6"/>
    </row>
    <row r="48" ht="30" customHeight="1" spans="1:8">
      <c r="A48" s="7">
        <v>35</v>
      </c>
      <c r="B48" s="9" t="s">
        <v>76</v>
      </c>
      <c r="C48" s="9" t="s">
        <v>69</v>
      </c>
      <c r="D48" s="9" t="s">
        <v>16</v>
      </c>
      <c r="E48" s="6">
        <v>281.25</v>
      </c>
      <c r="F48" s="6">
        <v>100</v>
      </c>
      <c r="G48" s="6">
        <f t="shared" si="5"/>
        <v>28125</v>
      </c>
      <c r="H48" s="6"/>
    </row>
    <row r="49" ht="30" customHeight="1" spans="1:8">
      <c r="A49" s="8"/>
      <c r="B49" s="9"/>
      <c r="C49" s="9"/>
      <c r="D49" s="9" t="s">
        <v>14</v>
      </c>
      <c r="E49" s="6">
        <v>127.15</v>
      </c>
      <c r="F49" s="6">
        <v>100</v>
      </c>
      <c r="G49" s="6">
        <f t="shared" si="5"/>
        <v>12715</v>
      </c>
      <c r="H49" s="6"/>
    </row>
    <row r="50" ht="30" customHeight="1" spans="1:8">
      <c r="A50" s="7">
        <v>36</v>
      </c>
      <c r="B50" s="9" t="s">
        <v>77</v>
      </c>
      <c r="C50" s="9" t="s">
        <v>69</v>
      </c>
      <c r="D50" s="9" t="s">
        <v>16</v>
      </c>
      <c r="E50" s="6">
        <v>137.5</v>
      </c>
      <c r="F50" s="6">
        <v>100</v>
      </c>
      <c r="G50" s="6">
        <f t="shared" si="5"/>
        <v>13750</v>
      </c>
      <c r="H50" s="6"/>
    </row>
    <row r="51" ht="30" customHeight="1" spans="1:8">
      <c r="A51" s="8"/>
      <c r="B51" s="9"/>
      <c r="C51" s="9"/>
      <c r="D51" s="9" t="s">
        <v>14</v>
      </c>
      <c r="E51" s="6">
        <v>92.18</v>
      </c>
      <c r="F51" s="6">
        <v>100</v>
      </c>
      <c r="G51" s="6">
        <f t="shared" si="5"/>
        <v>9218</v>
      </c>
      <c r="H51" s="6"/>
    </row>
    <row r="52" ht="30" customHeight="1" spans="1:8">
      <c r="A52" s="7">
        <v>37</v>
      </c>
      <c r="B52" s="6" t="s">
        <v>78</v>
      </c>
      <c r="C52" s="9" t="s">
        <v>69</v>
      </c>
      <c r="D52" s="9" t="s">
        <v>16</v>
      </c>
      <c r="E52" s="6">
        <v>104</v>
      </c>
      <c r="F52" s="6">
        <v>100</v>
      </c>
      <c r="G52" s="6">
        <f t="shared" si="5"/>
        <v>10400</v>
      </c>
      <c r="H52" s="6"/>
    </row>
    <row r="53" ht="30" customHeight="1" spans="1:8">
      <c r="A53" s="8"/>
      <c r="B53" s="6"/>
      <c r="C53" s="9"/>
      <c r="D53" s="9" t="s">
        <v>14</v>
      </c>
      <c r="E53" s="6">
        <v>17.68</v>
      </c>
      <c r="F53" s="6">
        <v>100</v>
      </c>
      <c r="G53" s="6">
        <f t="shared" si="5"/>
        <v>1768</v>
      </c>
      <c r="H53" s="6"/>
    </row>
    <row r="54" ht="30" customHeight="1" spans="1:8">
      <c r="A54" s="6">
        <v>38</v>
      </c>
      <c r="B54" s="9" t="s">
        <v>79</v>
      </c>
      <c r="C54" s="9" t="s">
        <v>80</v>
      </c>
      <c r="D54" s="6" t="s">
        <v>16</v>
      </c>
      <c r="E54" s="6">
        <v>325</v>
      </c>
      <c r="F54" s="6">
        <v>100</v>
      </c>
      <c r="G54" s="6">
        <f t="shared" si="5"/>
        <v>32500</v>
      </c>
      <c r="H54" s="6"/>
    </row>
    <row r="55" ht="30" customHeight="1" spans="1:8">
      <c r="A55" s="6">
        <v>39</v>
      </c>
      <c r="B55" s="6" t="s">
        <v>81</v>
      </c>
      <c r="C55" s="9" t="s">
        <v>80</v>
      </c>
      <c r="D55" s="6" t="s">
        <v>16</v>
      </c>
      <c r="E55" s="6">
        <v>253.4</v>
      </c>
      <c r="F55" s="6">
        <v>100</v>
      </c>
      <c r="G55" s="6">
        <f t="shared" si="5"/>
        <v>25340</v>
      </c>
      <c r="H55" s="6"/>
    </row>
    <row r="56" ht="30" customHeight="1" spans="1:8">
      <c r="A56" s="6">
        <v>40</v>
      </c>
      <c r="B56" s="9" t="s">
        <v>82</v>
      </c>
      <c r="C56" s="9" t="s">
        <v>80</v>
      </c>
      <c r="D56" s="6" t="s">
        <v>16</v>
      </c>
      <c r="E56" s="6">
        <v>343.75</v>
      </c>
      <c r="F56" s="6">
        <v>100</v>
      </c>
      <c r="G56" s="6">
        <f t="shared" si="5"/>
        <v>34375</v>
      </c>
      <c r="H56" s="6"/>
    </row>
    <row r="57" ht="30" customHeight="1" spans="1:8">
      <c r="A57" s="6">
        <v>41</v>
      </c>
      <c r="B57" s="6" t="s">
        <v>83</v>
      </c>
      <c r="C57" s="9" t="s">
        <v>80</v>
      </c>
      <c r="D57" s="6" t="s">
        <v>16</v>
      </c>
      <c r="E57" s="6">
        <v>75.15</v>
      </c>
      <c r="F57" s="6">
        <v>100</v>
      </c>
      <c r="G57" s="6">
        <f t="shared" si="5"/>
        <v>7515</v>
      </c>
      <c r="H57" s="6"/>
    </row>
    <row r="58" ht="30" customHeight="1" spans="1:8">
      <c r="A58" s="7">
        <v>42</v>
      </c>
      <c r="B58" s="6" t="s">
        <v>84</v>
      </c>
      <c r="C58" s="6" t="s">
        <v>73</v>
      </c>
      <c r="D58" s="9" t="s">
        <v>16</v>
      </c>
      <c r="E58" s="6">
        <v>96.75</v>
      </c>
      <c r="F58" s="6">
        <v>100</v>
      </c>
      <c r="G58" s="6">
        <f t="shared" si="5"/>
        <v>9675</v>
      </c>
      <c r="H58" s="6"/>
    </row>
    <row r="59" ht="30" customHeight="1" spans="1:8">
      <c r="A59" s="8"/>
      <c r="B59" s="6"/>
      <c r="C59" s="6"/>
      <c r="D59" s="9" t="s">
        <v>14</v>
      </c>
      <c r="E59" s="6">
        <v>32.42</v>
      </c>
      <c r="F59" s="6">
        <v>100</v>
      </c>
      <c r="G59" s="6">
        <f t="shared" si="5"/>
        <v>3242</v>
      </c>
      <c r="H59" s="6"/>
    </row>
    <row r="60" ht="30" customHeight="1" spans="1:8">
      <c r="A60" s="6">
        <v>43</v>
      </c>
      <c r="B60" s="6" t="s">
        <v>85</v>
      </c>
      <c r="C60" s="6" t="s">
        <v>73</v>
      </c>
      <c r="D60" s="9" t="s">
        <v>14</v>
      </c>
      <c r="E60" s="6">
        <v>216.34</v>
      </c>
      <c r="F60" s="6">
        <v>100</v>
      </c>
      <c r="G60" s="6">
        <f t="shared" si="5"/>
        <v>21634</v>
      </c>
      <c r="H60" s="6"/>
    </row>
    <row r="61" ht="30" customHeight="1" spans="1:8">
      <c r="A61" s="6">
        <v>44</v>
      </c>
      <c r="B61" s="6" t="s">
        <v>86</v>
      </c>
      <c r="C61" s="6" t="s">
        <v>73</v>
      </c>
      <c r="D61" s="6" t="s">
        <v>16</v>
      </c>
      <c r="E61" s="6">
        <v>214.63</v>
      </c>
      <c r="F61" s="6">
        <v>100</v>
      </c>
      <c r="G61" s="6">
        <f t="shared" si="5"/>
        <v>21463</v>
      </c>
      <c r="H61" s="6"/>
    </row>
    <row r="62" ht="30" customHeight="1" spans="1:8">
      <c r="A62" s="6">
        <v>45</v>
      </c>
      <c r="B62" s="6" t="s">
        <v>87</v>
      </c>
      <c r="C62" s="6" t="s">
        <v>73</v>
      </c>
      <c r="D62" s="6" t="s">
        <v>16</v>
      </c>
      <c r="E62" s="6">
        <v>59.13</v>
      </c>
      <c r="F62" s="6">
        <v>100</v>
      </c>
      <c r="G62" s="6">
        <f t="shared" si="5"/>
        <v>5913</v>
      </c>
      <c r="H62" s="6"/>
    </row>
    <row r="63" ht="30" customHeight="1" spans="1:8">
      <c r="A63" s="6">
        <v>46</v>
      </c>
      <c r="B63" s="6" t="s">
        <v>88</v>
      </c>
      <c r="C63" s="6" t="s">
        <v>73</v>
      </c>
      <c r="D63" s="6" t="s">
        <v>14</v>
      </c>
      <c r="E63" s="6">
        <v>156.34</v>
      </c>
      <c r="F63" s="6">
        <v>100</v>
      </c>
      <c r="G63" s="6">
        <f t="shared" si="5"/>
        <v>15634</v>
      </c>
      <c r="H63" s="6"/>
    </row>
    <row r="64" ht="30" customHeight="1" spans="1:8">
      <c r="A64" s="6">
        <v>47</v>
      </c>
      <c r="B64" s="6" t="s">
        <v>89</v>
      </c>
      <c r="C64" s="6" t="s">
        <v>73</v>
      </c>
      <c r="D64" s="6" t="s">
        <v>16</v>
      </c>
      <c r="E64" s="6">
        <v>146.81</v>
      </c>
      <c r="F64" s="6">
        <v>100</v>
      </c>
      <c r="G64" s="6">
        <f t="shared" si="5"/>
        <v>14681</v>
      </c>
      <c r="H64" s="6"/>
    </row>
    <row r="65" ht="30" customHeight="1" spans="1:8">
      <c r="A65" s="7">
        <v>48</v>
      </c>
      <c r="B65" s="6" t="s">
        <v>90</v>
      </c>
      <c r="C65" s="6" t="s">
        <v>73</v>
      </c>
      <c r="D65" s="9" t="s">
        <v>16</v>
      </c>
      <c r="E65" s="6">
        <v>104.69</v>
      </c>
      <c r="F65" s="6">
        <v>100</v>
      </c>
      <c r="G65" s="6">
        <f t="shared" si="5"/>
        <v>10469</v>
      </c>
      <c r="H65" s="6"/>
    </row>
    <row r="66" ht="30" customHeight="1" spans="1:8">
      <c r="A66" s="8"/>
      <c r="B66" s="6"/>
      <c r="C66" s="6"/>
      <c r="D66" s="9" t="s">
        <v>14</v>
      </c>
      <c r="E66" s="6">
        <v>65.21</v>
      </c>
      <c r="F66" s="6">
        <v>100</v>
      </c>
      <c r="G66" s="6">
        <f t="shared" si="5"/>
        <v>6521</v>
      </c>
      <c r="H66" s="6"/>
    </row>
    <row r="67" ht="30" customHeight="1" spans="1:8">
      <c r="A67" s="7">
        <v>49</v>
      </c>
      <c r="B67" s="15" t="s">
        <v>91</v>
      </c>
      <c r="C67" s="6" t="s">
        <v>73</v>
      </c>
      <c r="D67" s="9" t="s">
        <v>16</v>
      </c>
      <c r="E67" s="6">
        <v>16.75</v>
      </c>
      <c r="F67" s="6">
        <v>100</v>
      </c>
      <c r="G67" s="6">
        <f t="shared" si="5"/>
        <v>1675</v>
      </c>
      <c r="H67" s="6"/>
    </row>
    <row r="68" ht="30" customHeight="1" spans="1:8">
      <c r="A68" s="8"/>
      <c r="B68" s="15"/>
      <c r="C68" s="6"/>
      <c r="D68" s="9" t="s">
        <v>31</v>
      </c>
      <c r="E68" s="6">
        <v>35.41</v>
      </c>
      <c r="F68" s="6">
        <v>40</v>
      </c>
      <c r="G68" s="6">
        <f t="shared" si="5"/>
        <v>1416.4</v>
      </c>
      <c r="H68" s="6"/>
    </row>
    <row r="69" ht="30" customHeight="1" spans="1:8">
      <c r="A69" s="6">
        <v>50</v>
      </c>
      <c r="B69" s="15" t="s">
        <v>92</v>
      </c>
      <c r="C69" s="6" t="s">
        <v>93</v>
      </c>
      <c r="D69" s="6" t="s">
        <v>16</v>
      </c>
      <c r="E69" s="6">
        <v>400</v>
      </c>
      <c r="F69" s="6">
        <v>100</v>
      </c>
      <c r="G69" s="6">
        <f t="shared" si="5"/>
        <v>40000</v>
      </c>
      <c r="H69" s="6"/>
    </row>
    <row r="70" ht="30" customHeight="1" spans="1:8">
      <c r="A70" s="6">
        <v>51</v>
      </c>
      <c r="B70" s="15" t="s">
        <v>94</v>
      </c>
      <c r="C70" s="6" t="s">
        <v>93</v>
      </c>
      <c r="D70" s="6" t="s">
        <v>16</v>
      </c>
      <c r="E70" s="6">
        <v>316.25</v>
      </c>
      <c r="F70" s="6">
        <v>100</v>
      </c>
      <c r="G70" s="6">
        <f t="shared" si="5"/>
        <v>31625</v>
      </c>
      <c r="H70" s="6"/>
    </row>
    <row r="71" ht="30" customHeight="1" spans="1:8">
      <c r="A71" s="7">
        <v>52</v>
      </c>
      <c r="B71" s="15" t="s">
        <v>95</v>
      </c>
      <c r="C71" s="6" t="s">
        <v>96</v>
      </c>
      <c r="D71" s="9" t="s">
        <v>16</v>
      </c>
      <c r="E71" s="6">
        <v>280.56</v>
      </c>
      <c r="F71" s="6">
        <v>100</v>
      </c>
      <c r="G71" s="6">
        <f t="shared" si="5"/>
        <v>28056</v>
      </c>
      <c r="H71" s="6"/>
    </row>
    <row r="72" ht="30" customHeight="1" spans="1:12">
      <c r="A72" s="8"/>
      <c r="B72" s="15"/>
      <c r="C72" s="6"/>
      <c r="D72" s="9" t="s">
        <v>31</v>
      </c>
      <c r="E72" s="6">
        <v>48.79</v>
      </c>
      <c r="F72" s="6">
        <v>40</v>
      </c>
      <c r="G72" s="6">
        <f t="shared" si="5"/>
        <v>1951.6</v>
      </c>
      <c r="H72" s="6"/>
      <c r="L72" t="s">
        <v>97</v>
      </c>
    </row>
    <row r="73" ht="30" customHeight="1" spans="1:8">
      <c r="A73" s="7">
        <v>53</v>
      </c>
      <c r="B73" s="16" t="s">
        <v>98</v>
      </c>
      <c r="C73" s="7" t="s">
        <v>96</v>
      </c>
      <c r="D73" s="9" t="s">
        <v>16</v>
      </c>
      <c r="E73" s="6">
        <v>446.6</v>
      </c>
      <c r="F73" s="6">
        <v>100</v>
      </c>
      <c r="G73" s="6">
        <f t="shared" si="5"/>
        <v>44660</v>
      </c>
      <c r="H73" s="6"/>
    </row>
    <row r="74" ht="30" customHeight="1" spans="1:8">
      <c r="A74" s="8"/>
      <c r="B74" s="17"/>
      <c r="C74" s="8"/>
      <c r="D74" s="9" t="s">
        <v>31</v>
      </c>
      <c r="E74" s="6">
        <v>16.44</v>
      </c>
      <c r="F74" s="6">
        <v>40</v>
      </c>
      <c r="G74" s="6">
        <f t="shared" si="5"/>
        <v>657.6</v>
      </c>
      <c r="H74" s="6"/>
    </row>
    <row r="75" ht="30" customHeight="1" spans="1:8">
      <c r="A75" s="6">
        <v>54</v>
      </c>
      <c r="B75" s="6" t="s">
        <v>99</v>
      </c>
      <c r="C75" s="6" t="s">
        <v>100</v>
      </c>
      <c r="D75" s="6" t="s">
        <v>16</v>
      </c>
      <c r="E75" s="6">
        <v>198.9</v>
      </c>
      <c r="F75" s="6">
        <v>100</v>
      </c>
      <c r="G75" s="6">
        <f t="shared" si="5"/>
        <v>19890</v>
      </c>
      <c r="H75" s="6"/>
    </row>
    <row r="76" ht="30" customHeight="1" spans="1:8">
      <c r="A76" s="6">
        <v>55</v>
      </c>
      <c r="B76" s="6" t="s">
        <v>101</v>
      </c>
      <c r="C76" s="6" t="s">
        <v>100</v>
      </c>
      <c r="D76" s="9" t="s">
        <v>16</v>
      </c>
      <c r="E76" s="6">
        <v>96.92</v>
      </c>
      <c r="F76" s="6">
        <v>100</v>
      </c>
      <c r="G76" s="6">
        <f t="shared" si="5"/>
        <v>9692</v>
      </c>
      <c r="H76" s="6"/>
    </row>
    <row r="77" ht="30" customHeight="1" spans="1:8">
      <c r="A77" s="7">
        <v>56</v>
      </c>
      <c r="B77" s="6" t="s">
        <v>102</v>
      </c>
      <c r="C77" s="6" t="s">
        <v>100</v>
      </c>
      <c r="D77" s="9" t="s">
        <v>16</v>
      </c>
      <c r="E77" s="6">
        <v>440</v>
      </c>
      <c r="F77" s="6">
        <v>100</v>
      </c>
      <c r="G77" s="6">
        <f t="shared" si="5"/>
        <v>44000</v>
      </c>
      <c r="H77" s="6"/>
    </row>
    <row r="78" ht="30" customHeight="1" spans="1:8">
      <c r="A78" s="8"/>
      <c r="B78" s="6"/>
      <c r="C78" s="6"/>
      <c r="D78" s="9" t="s">
        <v>31</v>
      </c>
      <c r="E78" s="6">
        <v>20</v>
      </c>
      <c r="F78" s="6">
        <v>40</v>
      </c>
      <c r="G78" s="6">
        <f t="shared" si="5"/>
        <v>800</v>
      </c>
      <c r="H78" s="6"/>
    </row>
    <row r="79" ht="30" customHeight="1" spans="1:8">
      <c r="A79" s="6">
        <v>57</v>
      </c>
      <c r="B79" s="9" t="s">
        <v>103</v>
      </c>
      <c r="C79" s="6" t="s">
        <v>100</v>
      </c>
      <c r="D79" s="9" t="s">
        <v>16</v>
      </c>
      <c r="E79" s="6">
        <v>70</v>
      </c>
      <c r="F79" s="6">
        <v>100</v>
      </c>
      <c r="G79" s="6">
        <f t="shared" si="5"/>
        <v>7000</v>
      </c>
      <c r="H79" s="6"/>
    </row>
    <row r="80" ht="30" customHeight="1" spans="1:8">
      <c r="A80" s="7">
        <v>58</v>
      </c>
      <c r="B80" s="6" t="s">
        <v>104</v>
      </c>
      <c r="C80" s="6" t="s">
        <v>71</v>
      </c>
      <c r="D80" s="6" t="s">
        <v>31</v>
      </c>
      <c r="E80" s="7">
        <v>174.25</v>
      </c>
      <c r="F80" s="7">
        <v>40</v>
      </c>
      <c r="G80" s="7">
        <f t="shared" si="5"/>
        <v>6970</v>
      </c>
      <c r="H80" s="6"/>
    </row>
    <row r="81" ht="30" customHeight="1" spans="1:8">
      <c r="A81" s="6">
        <v>59</v>
      </c>
      <c r="B81" s="6" t="s">
        <v>105</v>
      </c>
      <c r="C81" s="6" t="s">
        <v>106</v>
      </c>
      <c r="D81" s="6" t="s">
        <v>16</v>
      </c>
      <c r="E81" s="7">
        <v>125.25</v>
      </c>
      <c r="F81" s="7">
        <v>100</v>
      </c>
      <c r="G81" s="7">
        <f>E81*F81</f>
        <v>12525</v>
      </c>
      <c r="H81" s="7"/>
    </row>
    <row r="82" ht="30" customHeight="1" spans="1:8">
      <c r="A82" s="10" t="s">
        <v>107</v>
      </c>
      <c r="B82" s="10"/>
      <c r="C82" s="10"/>
      <c r="D82" s="10"/>
      <c r="E82" s="10">
        <f>SUM(E43:E81)</f>
        <v>9755.03</v>
      </c>
      <c r="F82" s="10"/>
      <c r="G82" s="10">
        <f>SUM(G43:G81)</f>
        <v>955462.4</v>
      </c>
      <c r="H82" s="10"/>
    </row>
    <row r="83" ht="30" customHeight="1" spans="1:8">
      <c r="A83" s="18" t="s">
        <v>108</v>
      </c>
      <c r="B83" s="19"/>
      <c r="C83" s="19"/>
      <c r="D83" s="20"/>
      <c r="E83" s="10">
        <f>E82+E42+E30+E20+E14</f>
        <v>22115.28</v>
      </c>
      <c r="F83" s="10"/>
      <c r="G83" s="10">
        <f>G82+G42+G30+G20+G14</f>
        <v>2136308.4</v>
      </c>
      <c r="H83" s="10"/>
    </row>
  </sheetData>
  <mergeCells count="71">
    <mergeCell ref="A1:H1"/>
    <mergeCell ref="A2:D2"/>
    <mergeCell ref="E2:H2"/>
    <mergeCell ref="D3:E3"/>
    <mergeCell ref="A14:D14"/>
    <mergeCell ref="A20:D20"/>
    <mergeCell ref="A30:D30"/>
    <mergeCell ref="A42:D42"/>
    <mergeCell ref="A82:D82"/>
    <mergeCell ref="A83:D83"/>
    <mergeCell ref="A3:A4"/>
    <mergeCell ref="A8:A9"/>
    <mergeCell ref="A17:A18"/>
    <mergeCell ref="A31:A32"/>
    <mergeCell ref="A34:A35"/>
    <mergeCell ref="A38:A39"/>
    <mergeCell ref="A44:A45"/>
    <mergeCell ref="A48:A49"/>
    <mergeCell ref="A50:A51"/>
    <mergeCell ref="A52:A53"/>
    <mergeCell ref="A58:A59"/>
    <mergeCell ref="A65:A66"/>
    <mergeCell ref="A67:A68"/>
    <mergeCell ref="A71:A72"/>
    <mergeCell ref="A73:A74"/>
    <mergeCell ref="A77:A78"/>
    <mergeCell ref="B3:B4"/>
    <mergeCell ref="B8:B9"/>
    <mergeCell ref="B17:B18"/>
    <mergeCell ref="B31:B32"/>
    <mergeCell ref="B34:B35"/>
    <mergeCell ref="B38:B39"/>
    <mergeCell ref="B44:B45"/>
    <mergeCell ref="B48:B49"/>
    <mergeCell ref="B50:B51"/>
    <mergeCell ref="B52:B53"/>
    <mergeCell ref="B58:B59"/>
    <mergeCell ref="B65:B66"/>
    <mergeCell ref="B67:B68"/>
    <mergeCell ref="B71:B72"/>
    <mergeCell ref="B73:B74"/>
    <mergeCell ref="B77:B78"/>
    <mergeCell ref="C3:C4"/>
    <mergeCell ref="C8:C9"/>
    <mergeCell ref="C17:C18"/>
    <mergeCell ref="C31:C32"/>
    <mergeCell ref="C34:C35"/>
    <mergeCell ref="C38:C39"/>
    <mergeCell ref="C44:C45"/>
    <mergeCell ref="C48:C49"/>
    <mergeCell ref="C50:C51"/>
    <mergeCell ref="C52:C53"/>
    <mergeCell ref="C58:C59"/>
    <mergeCell ref="C65:C66"/>
    <mergeCell ref="C67:C68"/>
    <mergeCell ref="C71:C72"/>
    <mergeCell ref="C73:C74"/>
    <mergeCell ref="C77:C78"/>
    <mergeCell ref="D38:D39"/>
    <mergeCell ref="E8:E9"/>
    <mergeCell ref="E17:E18"/>
    <mergeCell ref="E38:E39"/>
    <mergeCell ref="F3:F4"/>
    <mergeCell ref="F8:F9"/>
    <mergeCell ref="F17:F18"/>
    <mergeCell ref="F38:F39"/>
    <mergeCell ref="G3:G4"/>
    <mergeCell ref="G8:G9"/>
    <mergeCell ref="G17:G18"/>
    <mergeCell ref="G38:G39"/>
    <mergeCell ref="H3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2025-08-29T04:12:37Z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36D66CB403014922B50BD0461C910FA5_12</vt:lpwstr>
  </property>
</Properties>
</file>